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PARA CEACO EJECUTIVO\EJECUTIVO\"/>
    </mc:Choice>
  </mc:AlternateContent>
  <bookViews>
    <workbookView xWindow="0" yWindow="0" windowWidth="20490" windowHeight="7755"/>
  </bookViews>
  <sheets>
    <sheet name="ESTADO DE SITUACIÓN FINAN 2" sheetId="1" r:id="rId1"/>
  </sheets>
  <definedNames>
    <definedName name="_xlnm.Print_Area" localSheetId="0">'ESTADO DE SITUACIÓN FINAN 2'!$C$2:$H$58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E31" i="1"/>
  <c r="D31" i="1"/>
  <c r="H30" i="1"/>
  <c r="H43" i="1" s="1"/>
  <c r="G30" i="1"/>
  <c r="G43" i="1" s="1"/>
  <c r="H27" i="1"/>
  <c r="G27" i="1"/>
  <c r="H19" i="1"/>
  <c r="H28" i="1" s="1"/>
  <c r="H44" i="1" s="1"/>
  <c r="G19" i="1"/>
  <c r="G28" i="1" s="1"/>
  <c r="E19" i="1"/>
  <c r="E32" i="1" s="1"/>
  <c r="D19" i="1"/>
  <c r="D32" i="1" s="1"/>
  <c r="H8" i="1"/>
  <c r="G8" i="1"/>
  <c r="G44" i="1" l="1"/>
</calcChain>
</file>

<file path=xl/sharedStrings.xml><?xml version="1.0" encoding="utf-8"?>
<sst xmlns="http://schemas.openxmlformats.org/spreadsheetml/2006/main" count="66" uniqueCount="65">
  <si>
    <t>4to. Informe Trimestral de Avance de Gestión 2024</t>
  </si>
  <si>
    <t>Poder Ejecutivo del Estado de Oaxaca</t>
  </si>
  <si>
    <t>Estado de Situación Financiera Consolidado</t>
  </si>
  <si>
    <t>Al 31 de diciembre de 2024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</si>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</sst>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61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580E754E-0A1B-47D6-BBDE-4198B2DBE410}"/>
            </a:ext>
          </a:extLst>
        </xdr:cNvPr>
        <xdr:cNvSpPr txBox="1"/>
      </xdr:nvSpPr>
      <xdr:spPr>
        <a:xfrm>
          <a:off x="5467416" y="14576182"/>
          <a:ext cx="3185456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DCA3F56-E780-43C9-8913-544746CB915D}"/>
            </a:ext>
          </a:extLst>
        </xdr:cNvPr>
        <xdr:cNvSpPr txBox="1"/>
      </xdr:nvSpPr>
      <xdr:spPr>
        <a:xfrm>
          <a:off x="2124812" y="14576182"/>
          <a:ext cx="3203041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R994"/>
  <sheetViews>
    <sheetView showGridLines="0" tabSelected="1" topLeftCell="C1" zoomScale="115" zoomScaleNormal="115" zoomScaleSheetLayoutView="130" zoomScalePageLayoutView="110" workbookViewId="0">
      <selection activeCell="G35" sqref="G35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24" style="3" customWidth="1"/>
    <col min="11" max="18" width="11.28515625" style="3" customWidth="1"/>
    <col min="19" max="16384" width="14.28515625" style="3"/>
  </cols>
  <sheetData>
    <row r="1" spans="3:9" ht="22.5" customHeight="1"/>
    <row r="2" spans="3:9" s="7" customFormat="1" ht="15" customHeight="1">
      <c r="C2" s="5" t="s">
        <v>0</v>
      </c>
      <c r="D2" s="5"/>
      <c r="E2" s="5"/>
      <c r="F2" s="5"/>
      <c r="G2" s="5"/>
      <c r="H2" s="5"/>
      <c r="I2" s="6"/>
    </row>
    <row r="3" spans="3:9" s="7" customFormat="1" ht="15" customHeight="1">
      <c r="C3" s="5" t="s">
        <v>1</v>
      </c>
      <c r="D3" s="5"/>
      <c r="E3" s="5"/>
      <c r="F3" s="5"/>
      <c r="G3" s="5"/>
      <c r="H3" s="5"/>
      <c r="I3" s="6"/>
    </row>
    <row r="4" spans="3:9" s="7" customFormat="1" ht="15" customHeight="1">
      <c r="C4" s="5" t="s">
        <v>2</v>
      </c>
      <c r="D4" s="5"/>
      <c r="E4" s="5"/>
      <c r="F4" s="5"/>
      <c r="G4" s="5"/>
      <c r="H4" s="5"/>
      <c r="I4" s="6"/>
    </row>
    <row r="5" spans="3:9" s="7" customFormat="1" ht="15" customHeight="1">
      <c r="C5" s="5" t="s">
        <v>3</v>
      </c>
      <c r="D5" s="5"/>
      <c r="E5" s="5"/>
      <c r="F5" s="5"/>
      <c r="G5" s="5"/>
      <c r="H5" s="5"/>
      <c r="I5" s="6"/>
    </row>
    <row r="6" spans="3:9" s="7" customFormat="1" ht="15" customHeight="1">
      <c r="C6" s="8" t="s">
        <v>4</v>
      </c>
      <c r="D6" s="8"/>
      <c r="E6" s="8"/>
      <c r="F6" s="8"/>
      <c r="G6" s="8"/>
      <c r="H6" s="8"/>
      <c r="I6" s="6"/>
    </row>
    <row r="7" spans="3:9" s="7" customFormat="1" ht="15" customHeight="1">
      <c r="C7" s="9"/>
      <c r="D7" s="9"/>
      <c r="E7" s="9"/>
      <c r="F7" s="9"/>
      <c r="G7" s="9"/>
      <c r="H7" s="9"/>
      <c r="I7" s="6"/>
    </row>
    <row r="8" spans="3:9" ht="19.5" customHeight="1">
      <c r="C8" s="10" t="s">
        <v>5</v>
      </c>
      <c r="D8" s="11">
        <v>2024</v>
      </c>
      <c r="E8" s="11">
        <v>2023</v>
      </c>
      <c r="F8" s="12" t="s">
        <v>5</v>
      </c>
      <c r="G8" s="11">
        <f t="shared" ref="G8:H8" si="0">D8</f>
        <v>2024</v>
      </c>
      <c r="H8" s="13">
        <f t="shared" si="0"/>
        <v>2023</v>
      </c>
    </row>
    <row r="9" spans="3:9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9" ht="24" customHeight="1">
      <c r="C10" s="19" t="s">
        <v>8</v>
      </c>
      <c r="D10" s="15"/>
      <c r="E10" s="15"/>
      <c r="F10" s="20" t="s">
        <v>9</v>
      </c>
      <c r="G10" s="17"/>
      <c r="H10" s="21"/>
    </row>
    <row r="11" spans="3:9" ht="24" customHeight="1">
      <c r="C11" s="22" t="s">
        <v>10</v>
      </c>
      <c r="D11" s="23">
        <v>7480221848.3000002</v>
      </c>
      <c r="E11" s="23">
        <v>7560830673</v>
      </c>
      <c r="F11" s="24" t="s">
        <v>11</v>
      </c>
      <c r="G11" s="23">
        <v>4153580056.5900192</v>
      </c>
      <c r="H11" s="25">
        <v>4046620844.3499999</v>
      </c>
    </row>
    <row r="12" spans="3:9" ht="24" customHeight="1">
      <c r="C12" s="22" t="s">
        <v>12</v>
      </c>
      <c r="D12" s="23">
        <v>6376071803.1700001</v>
      </c>
      <c r="E12" s="23">
        <v>5997678820.9399996</v>
      </c>
      <c r="F12" s="24" t="s">
        <v>13</v>
      </c>
      <c r="G12" s="23">
        <v>0</v>
      </c>
      <c r="H12" s="25">
        <v>0</v>
      </c>
    </row>
    <row r="13" spans="3:9" ht="32.25" customHeight="1">
      <c r="C13" s="22" t="s">
        <v>14</v>
      </c>
      <c r="D13" s="23">
        <v>162777786.31999999</v>
      </c>
      <c r="E13" s="23">
        <v>123880181</v>
      </c>
      <c r="F13" s="26" t="s">
        <v>15</v>
      </c>
      <c r="G13" s="23">
        <v>14467786.810000001</v>
      </c>
      <c r="H13" s="25">
        <v>16097407</v>
      </c>
    </row>
    <row r="14" spans="3:9" ht="24" customHeight="1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5">
        <v>0</v>
      </c>
    </row>
    <row r="15" spans="3:9" ht="24" customHeight="1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5">
        <v>0</v>
      </c>
    </row>
    <row r="16" spans="3:9" ht="24" customHeight="1">
      <c r="C16" s="27" t="s">
        <v>20</v>
      </c>
      <c r="D16" s="23">
        <v>0</v>
      </c>
      <c r="E16" s="23">
        <v>0</v>
      </c>
      <c r="F16" s="26" t="s">
        <v>21</v>
      </c>
      <c r="G16" s="23">
        <v>0</v>
      </c>
      <c r="H16" s="25">
        <v>0</v>
      </c>
    </row>
    <row r="17" spans="3:10" ht="24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5">
        <v>0</v>
      </c>
    </row>
    <row r="18" spans="3:10" ht="24" customHeight="1">
      <c r="C18" s="28"/>
      <c r="D18" s="29"/>
      <c r="E18" s="29"/>
      <c r="F18" s="24" t="s">
        <v>24</v>
      </c>
      <c r="G18" s="23">
        <v>59043062.149999999</v>
      </c>
      <c r="H18" s="25">
        <v>51278925</v>
      </c>
    </row>
    <row r="19" spans="3:10" ht="24" customHeight="1">
      <c r="C19" s="19" t="s">
        <v>25</v>
      </c>
      <c r="D19" s="30">
        <f>SUM(D11:D17)</f>
        <v>14019071437.790001</v>
      </c>
      <c r="E19" s="30">
        <f>SUM(E11:E17)+1</f>
        <v>13682389675.939999</v>
      </c>
      <c r="F19" s="20" t="s">
        <v>26</v>
      </c>
      <c r="G19" s="15">
        <f>SUM(G11:G18)</f>
        <v>4227090905.5500193</v>
      </c>
      <c r="H19" s="15">
        <f>SUM(H11:H18)</f>
        <v>4113997176.3499999</v>
      </c>
      <c r="J19" s="2"/>
    </row>
    <row r="20" spans="3:10" ht="35.25" customHeight="1">
      <c r="C20" s="19" t="s">
        <v>27</v>
      </c>
      <c r="D20" s="15"/>
      <c r="E20" s="15"/>
      <c r="F20" s="20" t="s">
        <v>28</v>
      </c>
      <c r="G20" s="31"/>
      <c r="H20" s="32"/>
      <c r="J20" s="2"/>
    </row>
    <row r="21" spans="3:10" ht="24" customHeight="1">
      <c r="C21" s="22" t="s">
        <v>29</v>
      </c>
      <c r="D21" s="23">
        <v>1956043021.1099999</v>
      </c>
      <c r="E21" s="23">
        <v>1862928917</v>
      </c>
      <c r="F21" s="24" t="s">
        <v>30</v>
      </c>
      <c r="G21" s="23">
        <v>0</v>
      </c>
      <c r="H21" s="25">
        <v>0</v>
      </c>
      <c r="J21" s="2"/>
    </row>
    <row r="22" spans="3:10" ht="29.25" customHeight="1">
      <c r="C22" s="27" t="s">
        <v>31</v>
      </c>
      <c r="D22" s="23">
        <v>0</v>
      </c>
      <c r="E22" s="23">
        <v>0</v>
      </c>
      <c r="F22" s="24" t="s">
        <v>32</v>
      </c>
      <c r="G22" s="23">
        <v>0</v>
      </c>
      <c r="H22" s="25">
        <v>0</v>
      </c>
    </row>
    <row r="23" spans="3:10" ht="28.5" customHeight="1">
      <c r="C23" s="27" t="s">
        <v>33</v>
      </c>
      <c r="D23" s="23">
        <v>18506083485.200001</v>
      </c>
      <c r="E23" s="23">
        <v>16750757928</v>
      </c>
      <c r="F23" s="24" t="s">
        <v>34</v>
      </c>
      <c r="G23" s="23">
        <v>14901301224.719999</v>
      </c>
      <c r="H23" s="25">
        <v>15241740656</v>
      </c>
    </row>
    <row r="24" spans="3:10" ht="24" customHeight="1">
      <c r="C24" s="22" t="s">
        <v>35</v>
      </c>
      <c r="D24" s="23">
        <v>2629216339.4699998</v>
      </c>
      <c r="E24" s="23">
        <v>2526385060</v>
      </c>
      <c r="F24" s="24" t="s">
        <v>36</v>
      </c>
      <c r="G24" s="23">
        <v>0</v>
      </c>
      <c r="H24" s="25">
        <v>0</v>
      </c>
    </row>
    <row r="25" spans="3:10" ht="33.75" customHeight="1">
      <c r="C25" s="22" t="s">
        <v>37</v>
      </c>
      <c r="D25" s="23">
        <v>309652222.31</v>
      </c>
      <c r="E25" s="23">
        <v>186866755</v>
      </c>
      <c r="F25" s="26" t="s">
        <v>38</v>
      </c>
      <c r="G25" s="23">
        <v>24544283.300000001</v>
      </c>
      <c r="H25" s="25">
        <v>21269110</v>
      </c>
    </row>
    <row r="26" spans="3:10" ht="24" customHeight="1">
      <c r="C26" s="27" t="s">
        <v>39</v>
      </c>
      <c r="D26" s="23">
        <v>-1846149921.3900001</v>
      </c>
      <c r="E26" s="23">
        <v>-1612609126</v>
      </c>
      <c r="F26" s="24" t="s">
        <v>40</v>
      </c>
      <c r="G26" s="23">
        <v>0</v>
      </c>
      <c r="H26" s="25">
        <v>0</v>
      </c>
    </row>
    <row r="27" spans="3:10" ht="24" customHeight="1">
      <c r="C27" s="22" t="s">
        <v>41</v>
      </c>
      <c r="D27" s="23">
        <v>0</v>
      </c>
      <c r="E27" s="23">
        <v>0</v>
      </c>
      <c r="F27" s="20" t="s">
        <v>42</v>
      </c>
      <c r="G27" s="30">
        <f>SUM(G21:G26)</f>
        <v>14925845508.019999</v>
      </c>
      <c r="H27" s="30">
        <f>SUM(H21:H26)</f>
        <v>15263009766</v>
      </c>
    </row>
    <row r="28" spans="3:10" ht="24" customHeight="1">
      <c r="C28" s="27" t="s">
        <v>43</v>
      </c>
      <c r="D28" s="23">
        <v>0</v>
      </c>
      <c r="E28" s="23">
        <v>0</v>
      </c>
      <c r="F28" s="16" t="s">
        <v>44</v>
      </c>
      <c r="G28" s="33">
        <f>G19+G27</f>
        <v>19152936413.570019</v>
      </c>
      <c r="H28" s="33">
        <f>H19+H27</f>
        <v>19377006942.349998</v>
      </c>
    </row>
    <row r="29" spans="3:10" ht="24" customHeight="1">
      <c r="C29" s="22" t="s">
        <v>45</v>
      </c>
      <c r="D29" s="23">
        <v>0</v>
      </c>
      <c r="E29" s="23">
        <v>0</v>
      </c>
      <c r="F29" s="16" t="s">
        <v>46</v>
      </c>
      <c r="G29" s="31"/>
      <c r="H29" s="32"/>
    </row>
    <row r="30" spans="3:10" ht="24" customHeight="1">
      <c r="C30" s="28"/>
      <c r="D30" s="29"/>
      <c r="E30" s="29"/>
      <c r="F30" s="20" t="s">
        <v>47</v>
      </c>
      <c r="G30" s="30">
        <f>SUM(G31:G33)</f>
        <v>6034282409.7299995</v>
      </c>
      <c r="H30" s="30">
        <f>SUM(H31:H33)</f>
        <v>5323951785</v>
      </c>
    </row>
    <row r="31" spans="3:10" ht="24" customHeight="1">
      <c r="C31" s="19" t="s">
        <v>48</v>
      </c>
      <c r="D31" s="30">
        <f>SUM(D21:D29)</f>
        <v>21554845146.700005</v>
      </c>
      <c r="E31" s="30">
        <f>SUM(E21:E29)-2</f>
        <v>19714329532</v>
      </c>
      <c r="F31" s="24" t="s">
        <v>49</v>
      </c>
      <c r="G31" s="23">
        <v>0</v>
      </c>
      <c r="H31" s="25">
        <v>0</v>
      </c>
    </row>
    <row r="32" spans="3:10" ht="24" customHeight="1">
      <c r="C32" s="14" t="s">
        <v>50</v>
      </c>
      <c r="D32" s="30">
        <f>D19+D31</f>
        <v>35573916584.490005</v>
      </c>
      <c r="E32" s="30">
        <f>E19+E31</f>
        <v>33396719207.939999</v>
      </c>
      <c r="F32" s="24" t="s">
        <v>51</v>
      </c>
      <c r="G32" s="23">
        <v>1452121</v>
      </c>
      <c r="H32" s="25">
        <v>1452121</v>
      </c>
    </row>
    <row r="33" spans="3:18" ht="24" customHeight="1">
      <c r="C33" s="14"/>
      <c r="D33" s="30"/>
      <c r="E33" s="30"/>
      <c r="F33" s="26" t="s">
        <v>52</v>
      </c>
      <c r="G33" s="23">
        <v>6032830288.7299995</v>
      </c>
      <c r="H33" s="25">
        <v>5322499664</v>
      </c>
    </row>
    <row r="34" spans="3:18" ht="24" customHeight="1">
      <c r="C34" s="34"/>
      <c r="D34" s="15"/>
      <c r="E34" s="15"/>
      <c r="F34" s="20" t="s">
        <v>53</v>
      </c>
      <c r="G34" s="30">
        <f>SUM(G35:G39)</f>
        <v>10386697761.380001</v>
      </c>
      <c r="H34" s="30">
        <f>SUM(H35:H39)</f>
        <v>8695760481</v>
      </c>
    </row>
    <row r="35" spans="3:18" ht="24" customHeight="1">
      <c r="C35" s="35"/>
      <c r="D35" s="29"/>
      <c r="E35" s="29"/>
      <c r="F35" s="24" t="s">
        <v>54</v>
      </c>
      <c r="G35" s="23">
        <v>1822952366.7</v>
      </c>
      <c r="H35" s="25">
        <v>5353953008</v>
      </c>
    </row>
    <row r="36" spans="3:18" ht="24" customHeight="1">
      <c r="C36" s="35"/>
      <c r="D36" s="29"/>
      <c r="E36" s="29"/>
      <c r="F36" s="24" t="s">
        <v>55</v>
      </c>
      <c r="G36" s="23">
        <v>8560785988.6000004</v>
      </c>
      <c r="H36" s="25">
        <v>3341793067</v>
      </c>
    </row>
    <row r="37" spans="3:18" ht="24" customHeight="1">
      <c r="C37" s="35"/>
      <c r="D37" s="29"/>
      <c r="E37" s="29"/>
      <c r="F37" s="24" t="s">
        <v>56</v>
      </c>
      <c r="G37" s="23">
        <v>2960364.38</v>
      </c>
      <c r="H37" s="25">
        <v>15364</v>
      </c>
    </row>
    <row r="38" spans="3:18" ht="24" customHeight="1">
      <c r="C38" s="34"/>
      <c r="D38" s="15"/>
      <c r="E38" s="15"/>
      <c r="F38" s="24" t="s">
        <v>57</v>
      </c>
      <c r="G38" s="23">
        <v>0</v>
      </c>
      <c r="H38" s="25">
        <v>0</v>
      </c>
    </row>
    <row r="39" spans="3:18" ht="27.75" customHeight="1">
      <c r="C39" s="35"/>
      <c r="D39" s="29"/>
      <c r="E39" s="29"/>
      <c r="F39" s="26" t="s">
        <v>58</v>
      </c>
      <c r="G39" s="23">
        <v>-958.3</v>
      </c>
      <c r="H39" s="25">
        <v>-958</v>
      </c>
    </row>
    <row r="40" spans="3:18" ht="24" customHeight="1">
      <c r="C40" s="35"/>
      <c r="D40" s="29"/>
      <c r="E40" s="29"/>
      <c r="F40" s="36" t="s">
        <v>59</v>
      </c>
      <c r="G40" s="30">
        <v>0</v>
      </c>
      <c r="H40" s="30">
        <v>0</v>
      </c>
    </row>
    <row r="41" spans="3:18" ht="24" customHeight="1">
      <c r="C41" s="35"/>
      <c r="D41" s="37"/>
      <c r="E41" s="37"/>
      <c r="F41" s="38" t="s">
        <v>60</v>
      </c>
      <c r="G41" s="39">
        <v>0</v>
      </c>
      <c r="H41" s="40">
        <v>0</v>
      </c>
    </row>
    <row r="42" spans="3:18" ht="24" customHeight="1">
      <c r="C42" s="35"/>
      <c r="D42" s="37"/>
      <c r="E42" s="37"/>
      <c r="F42" s="41" t="s">
        <v>61</v>
      </c>
      <c r="G42" s="39">
        <v>0</v>
      </c>
      <c r="H42" s="40">
        <v>0</v>
      </c>
    </row>
    <row r="43" spans="3:18" ht="24" customHeight="1">
      <c r="C43" s="34"/>
      <c r="D43" s="15"/>
      <c r="E43" s="15"/>
      <c r="F43" s="42" t="s">
        <v>62</v>
      </c>
      <c r="G43" s="43">
        <f>G30+G34-0.2</f>
        <v>16420980170.91</v>
      </c>
      <c r="H43" s="43">
        <f>H30+H34</f>
        <v>14019712266</v>
      </c>
    </row>
    <row r="44" spans="3:18" ht="36" customHeight="1">
      <c r="C44" s="44"/>
      <c r="D44" s="45"/>
      <c r="E44" s="45"/>
      <c r="F44" s="46" t="s">
        <v>63</v>
      </c>
      <c r="G44" s="47">
        <f>G28+G43</f>
        <v>35573916584.480019</v>
      </c>
      <c r="H44" s="47">
        <f>H28+H43</f>
        <v>33396719208.349998</v>
      </c>
    </row>
    <row r="45" spans="3:18" ht="24" customHeight="1">
      <c r="C45" s="48" t="s">
        <v>64</v>
      </c>
      <c r="D45" s="49"/>
      <c r="E45" s="49"/>
      <c r="F45" s="50"/>
      <c r="G45" s="51"/>
      <c r="H45" s="51"/>
    </row>
    <row r="46" spans="3:18" ht="24" customHeight="1">
      <c r="D46" s="52"/>
      <c r="E46" s="52"/>
      <c r="F46" s="53"/>
      <c r="G46" s="52"/>
      <c r="H46" s="52"/>
      <c r="I46" s="54"/>
      <c r="J46" s="50"/>
      <c r="K46" s="50"/>
      <c r="L46" s="50"/>
      <c r="M46" s="50"/>
      <c r="N46" s="50"/>
      <c r="O46" s="50"/>
      <c r="P46" s="50"/>
      <c r="Q46" s="50"/>
      <c r="R46" s="50"/>
    </row>
    <row r="47" spans="3:18" s="50" customFormat="1" ht="14.25" customHeight="1">
      <c r="C47" s="1"/>
      <c r="D47" s="2"/>
      <c r="E47" s="2"/>
      <c r="F47" s="3"/>
      <c r="G47" s="2"/>
      <c r="H47" s="2"/>
      <c r="I47" s="54"/>
    </row>
    <row r="48" spans="3:18" ht="6" customHeight="1">
      <c r="I48" s="55"/>
      <c r="J48" s="53"/>
      <c r="K48" s="53"/>
      <c r="L48" s="53"/>
      <c r="M48" s="53"/>
      <c r="N48" s="53"/>
      <c r="O48" s="53"/>
      <c r="P48" s="53"/>
      <c r="Q48" s="53"/>
      <c r="R48" s="53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2025-02-06T17:06:34Z</dcterms:created>
  <dcterms:modified xsi:type="dcterms:W3CDTF">2025-02-06T17:07:17Z</dcterms:modified>
</cp:coreProperties>
</file>